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Elektro" sheetId="1" r:id="rId1"/>
  </sheets>
  <definedNames/>
  <calcPr fullCalcOnLoad="1"/>
</workbook>
</file>

<file path=xl/sharedStrings.xml><?xml version="1.0" encoding="utf-8"?>
<sst xmlns="http://schemas.openxmlformats.org/spreadsheetml/2006/main" count="46" uniqueCount="33">
  <si>
    <t>MJ</t>
  </si>
  <si>
    <t>ks</t>
  </si>
  <si>
    <t>Cena za jednotku bez DPH</t>
  </si>
  <si>
    <t>Cena za položku bez DPH</t>
  </si>
  <si>
    <t>Výše DPH</t>
  </si>
  <si>
    <t>Cena za položku s DPH</t>
  </si>
  <si>
    <t xml:space="preserve"> Název výrobku</t>
  </si>
  <si>
    <t>Počet jedn.</t>
  </si>
  <si>
    <t xml:space="preserve">Umístění </t>
  </si>
  <si>
    <t>Celkem</t>
  </si>
  <si>
    <t>Část elektro</t>
  </si>
  <si>
    <t>m</t>
  </si>
  <si>
    <t>kpl</t>
  </si>
  <si>
    <t>Kemp</t>
  </si>
  <si>
    <t xml:space="preserve">Pojistková skříň + pilíř SS 400/NK 1P </t>
  </si>
  <si>
    <t>Plastový pojistkový políř EL PLAST PR 2S</t>
  </si>
  <si>
    <t>Plastový pojistkový pilíř EL PLAST PR 1S</t>
  </si>
  <si>
    <t>Kabel CYKY 4Bx35</t>
  </si>
  <si>
    <t>Kabel CYKY 4Bx10</t>
  </si>
  <si>
    <t>Kabel CYKY 4Bx6</t>
  </si>
  <si>
    <t>Kabelová chránička průměr 90</t>
  </si>
  <si>
    <t>Kabelová chránička průměr 50</t>
  </si>
  <si>
    <t>Pásek FeZn 30/4 včetně spojovacího materiálu</t>
  </si>
  <si>
    <t>Ochranná fólie</t>
  </si>
  <si>
    <t>Montážní práce elektro</t>
  </si>
  <si>
    <t>Revizní zpráva elektro</t>
  </si>
  <si>
    <t>Zemní práce</t>
  </si>
  <si>
    <t>Zásypový materiál</t>
  </si>
  <si>
    <t>Pomocný montážní materiál</t>
  </si>
  <si>
    <t>Doprava a přesun materiálu</t>
  </si>
  <si>
    <t>Zadavatel: Obec Roudná, Roudná 46, 39201 Soběslav, IČ:00252816, neplátce DPH</t>
  </si>
  <si>
    <t>Nabídku předkládá firma:</t>
  </si>
  <si>
    <t xml:space="preserve"> „Výstavba sloupků na připojení ke zdroji elektrické energie v kempu Pohoda“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</si>
</sst>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E"/>
      <family val="0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color indexed="8"/>
      <name val="Arial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44" fontId="10" fillId="0" borderId="13" xfId="0" applyNumberFormat="1" applyFont="1" applyBorder="1" applyAlignment="1">
      <alignment horizontal="center" vertical="center"/>
    </xf>
    <xf numFmtId="44" fontId="1" fillId="0" borderId="14" xfId="38" applyFont="1" applyBorder="1" applyAlignment="1">
      <alignment vertical="center"/>
    </xf>
    <xf numFmtId="44" fontId="1" fillId="0" borderId="15" xfId="38" applyFont="1" applyBorder="1" applyAlignment="1">
      <alignment vertical="center"/>
    </xf>
    <xf numFmtId="44" fontId="1" fillId="0" borderId="16" xfId="38" applyFont="1" applyBorder="1" applyAlignment="1">
      <alignment vertical="center"/>
    </xf>
    <xf numFmtId="44" fontId="1" fillId="0" borderId="17" xfId="38" applyFont="1" applyBorder="1" applyAlignment="1">
      <alignment vertical="center"/>
    </xf>
    <xf numFmtId="9" fontId="1" fillId="0" borderId="18" xfId="49" applyFont="1" applyBorder="1" applyAlignment="1">
      <alignment vertical="center"/>
    </xf>
    <xf numFmtId="9" fontId="1" fillId="0" borderId="19" xfId="49" applyFont="1" applyBorder="1" applyAlignment="1">
      <alignment vertical="center"/>
    </xf>
    <xf numFmtId="0" fontId="12" fillId="0" borderId="20" xfId="46" applyFont="1" applyBorder="1" applyAlignment="1">
      <alignment horizontal="center" vertical="center" wrapText="1"/>
      <protection/>
    </xf>
    <xf numFmtId="0" fontId="12" fillId="0" borderId="21" xfId="46" applyFont="1" applyBorder="1" applyAlignment="1">
      <alignment horizontal="center" vertical="center" wrapText="1"/>
      <protection/>
    </xf>
    <xf numFmtId="0" fontId="12" fillId="0" borderId="22" xfId="46" applyFont="1" applyBorder="1" applyAlignment="1">
      <alignment horizontal="center" vertical="center" wrapText="1"/>
      <protection/>
    </xf>
    <xf numFmtId="166" fontId="0" fillId="0" borderId="0" xfId="0" applyNumberFormat="1" applyAlignment="1">
      <alignment/>
    </xf>
    <xf numFmtId="166" fontId="1" fillId="33" borderId="18" xfId="46" applyNumberFormat="1" applyFont="1" applyFill="1" applyBorder="1" applyAlignment="1">
      <alignment horizontal="center" vertical="center" wrapText="1"/>
      <protection/>
    </xf>
    <xf numFmtId="166" fontId="1" fillId="33" borderId="23" xfId="46" applyNumberFormat="1" applyFont="1" applyFill="1" applyBorder="1" applyAlignment="1">
      <alignment horizontal="center" vertical="center" wrapText="1"/>
      <protection/>
    </xf>
    <xf numFmtId="166" fontId="1" fillId="33" borderId="24" xfId="46" applyNumberFormat="1" applyFont="1" applyFill="1" applyBorder="1" applyAlignment="1">
      <alignment horizontal="center" vertical="center" wrapText="1"/>
      <protection/>
    </xf>
    <xf numFmtId="0" fontId="12" fillId="34" borderId="25" xfId="46" applyFont="1" applyFill="1" applyBorder="1" applyAlignment="1">
      <alignment horizontal="justify" vertical="center" wrapText="1"/>
      <protection/>
    </xf>
    <xf numFmtId="0" fontId="12" fillId="34" borderId="26" xfId="46" applyFont="1" applyFill="1" applyBorder="1" applyAlignment="1">
      <alignment horizontal="justify" vertical="center" wrapText="1"/>
      <protection/>
    </xf>
    <xf numFmtId="0" fontId="12" fillId="34" borderId="27" xfId="46" applyFont="1" applyFill="1" applyBorder="1" applyAlignment="1">
      <alignment horizontal="justify" vertical="center" wrapText="1"/>
      <protection/>
    </xf>
    <xf numFmtId="0" fontId="12" fillId="0" borderId="28" xfId="46" applyFont="1" applyBorder="1" applyAlignment="1">
      <alignment horizontal="center" vertical="center" wrapText="1"/>
      <protection/>
    </xf>
    <xf numFmtId="44" fontId="1" fillId="0" borderId="13" xfId="38" applyFont="1" applyBorder="1" applyAlignment="1">
      <alignment vertical="center"/>
    </xf>
    <xf numFmtId="9" fontId="1" fillId="0" borderId="24" xfId="49" applyFont="1" applyBorder="1" applyAlignment="1">
      <alignment vertical="center"/>
    </xf>
    <xf numFmtId="44" fontId="1" fillId="0" borderId="29" xfId="38" applyFont="1" applyBorder="1" applyAlignment="1">
      <alignment vertical="center"/>
    </xf>
    <xf numFmtId="0" fontId="12" fillId="0" borderId="30" xfId="46" applyFont="1" applyBorder="1" applyAlignment="1">
      <alignment horizontal="center" vertical="center" wrapText="1"/>
      <protection/>
    </xf>
    <xf numFmtId="0" fontId="12" fillId="0" borderId="31" xfId="46" applyFont="1" applyBorder="1" applyAlignment="1">
      <alignment horizontal="center" vertical="center" wrapText="1"/>
      <protection/>
    </xf>
    <xf numFmtId="0" fontId="12" fillId="0" borderId="32" xfId="46" applyFont="1" applyBorder="1" applyAlignment="1">
      <alignment horizontal="center" vertical="center" wrapText="1"/>
      <protection/>
    </xf>
    <xf numFmtId="166" fontId="1" fillId="33" borderId="19" xfId="46" applyNumberFormat="1" applyFont="1" applyFill="1" applyBorder="1" applyAlignment="1">
      <alignment horizontal="center" vertical="center" wrapText="1"/>
      <protection/>
    </xf>
    <xf numFmtId="0" fontId="13" fillId="0" borderId="33" xfId="0" applyFont="1" applyBorder="1" applyAlignment="1">
      <alignment horizontal="center" vertical="center" textRotation="90" wrapText="1"/>
    </xf>
    <xf numFmtId="0" fontId="13" fillId="0" borderId="34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19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4" fillId="35" borderId="36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44" fontId="10" fillId="0" borderId="13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166" fontId="8" fillId="35" borderId="18" xfId="0" applyNumberFormat="1" applyFont="1" applyFill="1" applyBorder="1" applyAlignment="1">
      <alignment horizontal="center" vertical="center" wrapText="1"/>
    </xf>
    <xf numFmtId="166" fontId="8" fillId="35" borderId="19" xfId="0" applyNumberFormat="1" applyFont="1" applyFill="1" applyBorder="1" applyAlignment="1">
      <alignment horizontal="center" vertical="center" wrapText="1"/>
    </xf>
    <xf numFmtId="166" fontId="8" fillId="35" borderId="35" xfId="0" applyNumberFormat="1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" fillId="35" borderId="3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3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4"/>
  <sheetViews>
    <sheetView tabSelected="1" zoomScalePageLayoutView="0" workbookViewId="0" topLeftCell="A1">
      <selection activeCell="A3" sqref="A3:H3"/>
    </sheetView>
  </sheetViews>
  <sheetFormatPr defaultColWidth="9.140625" defaultRowHeight="15"/>
  <cols>
    <col min="1" max="1" width="17.00390625" style="0" customWidth="1"/>
    <col min="2" max="2" width="67.140625" style="0" customWidth="1"/>
    <col min="3" max="3" width="4.28125" style="0" customWidth="1"/>
    <col min="4" max="4" width="6.421875" style="0" customWidth="1"/>
    <col min="5" max="5" width="12.421875" style="17" customWidth="1"/>
    <col min="6" max="6" width="14.421875" style="0" customWidth="1"/>
    <col min="7" max="7" width="5.00390625" style="0" customWidth="1"/>
    <col min="8" max="8" width="15.00390625" style="0" customWidth="1"/>
  </cols>
  <sheetData>
    <row r="1" spans="1:8" ht="19.5" customHeight="1">
      <c r="A1" s="59" t="s">
        <v>32</v>
      </c>
      <c r="B1" s="59"/>
      <c r="C1" s="59"/>
      <c r="D1" s="59"/>
      <c r="E1" s="59"/>
      <c r="F1" s="59"/>
      <c r="G1" s="59"/>
      <c r="H1" s="59"/>
    </row>
    <row r="2" spans="1:8" ht="1.5" customHeight="1">
      <c r="A2" s="59"/>
      <c r="B2" s="59"/>
      <c r="C2" s="59"/>
      <c r="D2" s="59"/>
      <c r="E2" s="59"/>
      <c r="F2" s="59"/>
      <c r="G2" s="59"/>
      <c r="H2" s="59"/>
    </row>
    <row r="3" spans="1:8" ht="19.5" customHeight="1">
      <c r="A3" s="38" t="s">
        <v>30</v>
      </c>
      <c r="B3" s="38"/>
      <c r="C3" s="38"/>
      <c r="D3" s="38"/>
      <c r="E3" s="38"/>
      <c r="F3" s="38"/>
      <c r="G3" s="38"/>
      <c r="H3" s="38"/>
    </row>
    <row r="4" spans="1:2" ht="21.75" customHeight="1" thickBot="1">
      <c r="A4" s="39" t="s">
        <v>31</v>
      </c>
      <c r="B4" s="40"/>
    </row>
    <row r="5" spans="1:8" ht="26.25" customHeight="1">
      <c r="A5" s="41" t="s">
        <v>10</v>
      </c>
      <c r="B5" s="42"/>
      <c r="C5" s="43"/>
      <c r="D5" s="1"/>
      <c r="E5" s="51" t="s">
        <v>2</v>
      </c>
      <c r="F5" s="54" t="s">
        <v>3</v>
      </c>
      <c r="G5" s="57" t="s">
        <v>4</v>
      </c>
      <c r="H5" s="35" t="s">
        <v>5</v>
      </c>
    </row>
    <row r="6" spans="1:8" ht="26.25" customHeight="1" thickBot="1">
      <c r="A6" s="44"/>
      <c r="B6" s="45"/>
      <c r="C6" s="46"/>
      <c r="D6" s="2" t="s">
        <v>7</v>
      </c>
      <c r="E6" s="52"/>
      <c r="F6" s="55"/>
      <c r="G6" s="58"/>
      <c r="H6" s="36"/>
    </row>
    <row r="7" spans="1:8" ht="16.5" thickBot="1">
      <c r="A7" s="6" t="s">
        <v>8</v>
      </c>
      <c r="B7" s="4" t="s">
        <v>6</v>
      </c>
      <c r="C7" s="3" t="s">
        <v>0</v>
      </c>
      <c r="D7" s="5"/>
      <c r="E7" s="53"/>
      <c r="F7" s="56"/>
      <c r="G7" s="58"/>
      <c r="H7" s="37"/>
    </row>
    <row r="8" spans="1:8" ht="24.75" customHeight="1">
      <c r="A8" s="32" t="s">
        <v>13</v>
      </c>
      <c r="B8" s="21" t="s">
        <v>14</v>
      </c>
      <c r="C8" s="16" t="s">
        <v>1</v>
      </c>
      <c r="D8" s="28">
        <v>3</v>
      </c>
      <c r="E8" s="18"/>
      <c r="F8" s="8">
        <f>D8*E8</f>
        <v>0</v>
      </c>
      <c r="G8" s="12">
        <v>0.21</v>
      </c>
      <c r="H8" s="10">
        <f>F8+(F8*G8)</f>
        <v>0</v>
      </c>
    </row>
    <row r="9" spans="1:8" ht="24.75" customHeight="1">
      <c r="A9" s="33"/>
      <c r="B9" s="22" t="s">
        <v>15</v>
      </c>
      <c r="C9" s="15" t="s">
        <v>1</v>
      </c>
      <c r="D9" s="29">
        <v>2</v>
      </c>
      <c r="E9" s="19"/>
      <c r="F9" s="9">
        <f aca="true" t="shared" si="0" ref="F9:F23">D9*E9</f>
        <v>0</v>
      </c>
      <c r="G9" s="13">
        <v>0.21</v>
      </c>
      <c r="H9" s="11">
        <f aca="true" t="shared" si="1" ref="H9:H23">F9+(F9*G9)</f>
        <v>0</v>
      </c>
    </row>
    <row r="10" spans="1:8" ht="24.75" customHeight="1">
      <c r="A10" s="33"/>
      <c r="B10" s="22" t="s">
        <v>16</v>
      </c>
      <c r="C10" s="15" t="s">
        <v>1</v>
      </c>
      <c r="D10" s="29">
        <v>14</v>
      </c>
      <c r="E10" s="19"/>
      <c r="F10" s="9">
        <f t="shared" si="0"/>
        <v>0</v>
      </c>
      <c r="G10" s="13">
        <v>0.21</v>
      </c>
      <c r="H10" s="11">
        <f t="shared" si="1"/>
        <v>0</v>
      </c>
    </row>
    <row r="11" spans="1:8" ht="24.75" customHeight="1">
      <c r="A11" s="33"/>
      <c r="B11" s="22" t="s">
        <v>17</v>
      </c>
      <c r="C11" s="15" t="s">
        <v>11</v>
      </c>
      <c r="D11" s="29">
        <v>210</v>
      </c>
      <c r="E11" s="19"/>
      <c r="F11" s="9">
        <f t="shared" si="0"/>
        <v>0</v>
      </c>
      <c r="G11" s="13">
        <v>0.21</v>
      </c>
      <c r="H11" s="11">
        <f t="shared" si="1"/>
        <v>0</v>
      </c>
    </row>
    <row r="12" spans="1:8" ht="24.75" customHeight="1">
      <c r="A12" s="33"/>
      <c r="B12" s="22" t="s">
        <v>18</v>
      </c>
      <c r="C12" s="15" t="s">
        <v>11</v>
      </c>
      <c r="D12" s="29">
        <v>290</v>
      </c>
      <c r="E12" s="19"/>
      <c r="F12" s="9">
        <f t="shared" si="0"/>
        <v>0</v>
      </c>
      <c r="G12" s="13">
        <v>0.21</v>
      </c>
      <c r="H12" s="11">
        <f t="shared" si="1"/>
        <v>0</v>
      </c>
    </row>
    <row r="13" spans="1:8" ht="24.75" customHeight="1">
      <c r="A13" s="33"/>
      <c r="B13" s="22" t="s">
        <v>19</v>
      </c>
      <c r="C13" s="15" t="s">
        <v>11</v>
      </c>
      <c r="D13" s="29">
        <v>230</v>
      </c>
      <c r="E13" s="19"/>
      <c r="F13" s="9">
        <f t="shared" si="0"/>
        <v>0</v>
      </c>
      <c r="G13" s="13">
        <v>0.21</v>
      </c>
      <c r="H13" s="11">
        <f t="shared" si="1"/>
        <v>0</v>
      </c>
    </row>
    <row r="14" spans="1:8" ht="24.75" customHeight="1">
      <c r="A14" s="33"/>
      <c r="B14" s="22" t="s">
        <v>20</v>
      </c>
      <c r="C14" s="15" t="s">
        <v>11</v>
      </c>
      <c r="D14" s="29">
        <v>210</v>
      </c>
      <c r="E14" s="19"/>
      <c r="F14" s="9">
        <f t="shared" si="0"/>
        <v>0</v>
      </c>
      <c r="G14" s="13">
        <v>0.21</v>
      </c>
      <c r="H14" s="11">
        <f t="shared" si="1"/>
        <v>0</v>
      </c>
    </row>
    <row r="15" spans="1:8" ht="24.75" customHeight="1">
      <c r="A15" s="33"/>
      <c r="B15" s="22" t="s">
        <v>21</v>
      </c>
      <c r="C15" s="15" t="s">
        <v>11</v>
      </c>
      <c r="D15" s="29">
        <v>590</v>
      </c>
      <c r="E15" s="19"/>
      <c r="F15" s="9">
        <f t="shared" si="0"/>
        <v>0</v>
      </c>
      <c r="G15" s="13">
        <v>0.21</v>
      </c>
      <c r="H15" s="11">
        <f t="shared" si="1"/>
        <v>0</v>
      </c>
    </row>
    <row r="16" spans="1:8" ht="24.75" customHeight="1">
      <c r="A16" s="33"/>
      <c r="B16" s="22" t="s">
        <v>22</v>
      </c>
      <c r="C16" s="15" t="s">
        <v>11</v>
      </c>
      <c r="D16" s="29">
        <v>350</v>
      </c>
      <c r="E16" s="19"/>
      <c r="F16" s="9">
        <f t="shared" si="0"/>
        <v>0</v>
      </c>
      <c r="G16" s="13">
        <v>0.21</v>
      </c>
      <c r="H16" s="11">
        <f t="shared" si="1"/>
        <v>0</v>
      </c>
    </row>
    <row r="17" spans="1:8" ht="24.75" customHeight="1">
      <c r="A17" s="33"/>
      <c r="B17" s="22" t="s">
        <v>23</v>
      </c>
      <c r="C17" s="15" t="s">
        <v>11</v>
      </c>
      <c r="D17" s="29">
        <v>950</v>
      </c>
      <c r="E17" s="19"/>
      <c r="F17" s="9">
        <f t="shared" si="0"/>
        <v>0</v>
      </c>
      <c r="G17" s="13">
        <v>0.21</v>
      </c>
      <c r="H17" s="11">
        <f t="shared" si="1"/>
        <v>0</v>
      </c>
    </row>
    <row r="18" spans="1:8" ht="24.75" customHeight="1">
      <c r="A18" s="33"/>
      <c r="B18" s="22" t="s">
        <v>24</v>
      </c>
      <c r="C18" s="15" t="s">
        <v>12</v>
      </c>
      <c r="D18" s="29">
        <v>1</v>
      </c>
      <c r="E18" s="19"/>
      <c r="F18" s="9">
        <f t="shared" si="0"/>
        <v>0</v>
      </c>
      <c r="G18" s="13">
        <v>0.21</v>
      </c>
      <c r="H18" s="11">
        <f t="shared" si="1"/>
        <v>0</v>
      </c>
    </row>
    <row r="19" spans="1:8" ht="24.75" customHeight="1">
      <c r="A19" s="33"/>
      <c r="B19" s="22" t="s">
        <v>25</v>
      </c>
      <c r="C19" s="15" t="s">
        <v>12</v>
      </c>
      <c r="D19" s="29">
        <v>1</v>
      </c>
      <c r="E19" s="19"/>
      <c r="F19" s="9">
        <f t="shared" si="0"/>
        <v>0</v>
      </c>
      <c r="G19" s="13">
        <v>0.21</v>
      </c>
      <c r="H19" s="11">
        <f t="shared" si="1"/>
        <v>0</v>
      </c>
    </row>
    <row r="20" spans="1:8" ht="24.75" customHeight="1">
      <c r="A20" s="33"/>
      <c r="B20" s="22" t="s">
        <v>26</v>
      </c>
      <c r="C20" s="15" t="s">
        <v>12</v>
      </c>
      <c r="D20" s="29">
        <v>1</v>
      </c>
      <c r="E20" s="19"/>
      <c r="F20" s="9">
        <f t="shared" si="0"/>
        <v>0</v>
      </c>
      <c r="G20" s="13">
        <v>0.21</v>
      </c>
      <c r="H20" s="11">
        <f t="shared" si="1"/>
        <v>0</v>
      </c>
    </row>
    <row r="21" spans="1:8" ht="24.75" customHeight="1">
      <c r="A21" s="33"/>
      <c r="B21" s="22" t="s">
        <v>27</v>
      </c>
      <c r="C21" s="15" t="s">
        <v>12</v>
      </c>
      <c r="D21" s="29">
        <v>1</v>
      </c>
      <c r="E21" s="19"/>
      <c r="F21" s="9">
        <f t="shared" si="0"/>
        <v>0</v>
      </c>
      <c r="G21" s="13">
        <v>0.21</v>
      </c>
      <c r="H21" s="11">
        <f t="shared" si="1"/>
        <v>0</v>
      </c>
    </row>
    <row r="22" spans="1:8" ht="24.75" customHeight="1">
      <c r="A22" s="33"/>
      <c r="B22" s="22" t="s">
        <v>28</v>
      </c>
      <c r="C22" s="14" t="s">
        <v>12</v>
      </c>
      <c r="D22" s="29">
        <v>1</v>
      </c>
      <c r="E22" s="31"/>
      <c r="F22" s="9">
        <f t="shared" si="0"/>
        <v>0</v>
      </c>
      <c r="G22" s="13">
        <v>0.21</v>
      </c>
      <c r="H22" s="11">
        <f t="shared" si="1"/>
        <v>0</v>
      </c>
    </row>
    <row r="23" spans="1:8" ht="24.75" customHeight="1" thickBot="1">
      <c r="A23" s="34"/>
      <c r="B23" s="23" t="s">
        <v>29</v>
      </c>
      <c r="C23" s="24" t="s">
        <v>12</v>
      </c>
      <c r="D23" s="30">
        <v>1</v>
      </c>
      <c r="E23" s="20"/>
      <c r="F23" s="25">
        <f t="shared" si="0"/>
        <v>0</v>
      </c>
      <c r="G23" s="26">
        <v>0.21</v>
      </c>
      <c r="H23" s="27">
        <f t="shared" si="1"/>
        <v>0</v>
      </c>
    </row>
    <row r="24" spans="4:8" ht="24.75" customHeight="1" thickBot="1">
      <c r="D24" s="49" t="s">
        <v>9</v>
      </c>
      <c r="E24" s="50"/>
      <c r="F24" s="7">
        <f>SUM(F8:F23)</f>
        <v>0</v>
      </c>
      <c r="G24" s="47">
        <f>SUM(H8:H23)</f>
        <v>0</v>
      </c>
      <c r="H24" s="48"/>
    </row>
  </sheetData>
  <sheetProtection/>
  <mergeCells count="11">
    <mergeCell ref="G24:H24"/>
    <mergeCell ref="D24:E24"/>
    <mergeCell ref="E5:E7"/>
    <mergeCell ref="F5:F7"/>
    <mergeCell ref="G5:G7"/>
    <mergeCell ref="A8:A23"/>
    <mergeCell ref="H5:H7"/>
    <mergeCell ref="A1:H2"/>
    <mergeCell ref="A3:H3"/>
    <mergeCell ref="A4:B4"/>
    <mergeCell ref="A5:C6"/>
  </mergeCells>
  <printOptions/>
  <pageMargins left="0.31496062992125984" right="0.11811023622047245" top="0.3937007874015748" bottom="0.3937007874015748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Roudná</cp:lastModifiedBy>
  <cp:lastPrinted>2022-01-13T11:48:59Z</cp:lastPrinted>
  <dcterms:created xsi:type="dcterms:W3CDTF">2012-08-14T07:09:25Z</dcterms:created>
  <dcterms:modified xsi:type="dcterms:W3CDTF">2022-01-20T14:53:23Z</dcterms:modified>
  <cp:category/>
  <cp:version/>
  <cp:contentType/>
  <cp:contentStatus/>
</cp:coreProperties>
</file>